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FH13" authorId="0">
      <text>
        <r>
          <rPr>
            <sz val="8"/>
            <color indexed="8"/>
            <rFont val="Arial"/>
            <family val="2"/>
          </rPr>
          <t>Для заполнения плана ФХД в качестве отчетного периода нужно указать год, в котором сформированы документы планирования.
Например, для формирования плана на 2017 год
должен быть выбрать период "2016 год".</t>
        </r>
      </text>
    </comment>
  </commentList>
</comments>
</file>

<file path=xl/sharedStrings.xml><?xml version="1.0" encoding="utf-8"?>
<sst xmlns="http://schemas.openxmlformats.org/spreadsheetml/2006/main" count="202" uniqueCount="158">
  <si>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</si>
  <si>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</si>
  <si>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</si>
  <si>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</si>
  <si>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</si>
  <si>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</si>
  <si>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</si>
  <si>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</si>
  <si>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</si>
  <si>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</si>
  <si>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</si>
  <si>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</si>
  <si>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</si>
  <si>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</si>
  <si>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</si>
  <si>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</si>
  <si>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</si>
  <si>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</si>
  <si>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</si>
  <si>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</si>
  <si>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Елизовского муниципального района - муниципальное казенное учреждение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</si>
  <si>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</si>
  <si>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</si>
  <si>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</si>
  <si>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</si>
  <si>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</si>
  <si>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- Реализация образовательных программам начального общего, основного общего и среднего общего образования;
- Обеспечение конституционного права граждан Российской Федерации на получение общедоступного и бесплатного начального общего, основного общего и среднего общего образования в интересах человека, семьи, общества и государства;          
 - Обеспечение охраны и укрепления здоровья и создание благоприятных условий для разностороннего развития личности;
 - Удовлетворение потребности обучающихся в самообразовании;    
 - Организация отдыха и оздоровления обучающихся в каникулярное время, 
      -создание условий для культурной, спортивной и иной деятельности обучающихся.</t>
  </si>
  <si>
    <t>1.2. Виды деятельности учреждения (подразделения):</t>
  </si>
  <si>
    <t>Реализация основных общеобразовательных программ общего образования:
- начального общего образования,  направленного на формирование личности обучающегося, развитие его индивидуальных способностей, положительной мотивации и умений в учебной деятельности (овладение чтением, письмом, счетом, основными навыками учебной деятельности, элементами теоретического мышления, простейшими навыками самоконтроля, культурой поведения и речи, основами личной гигиены и здорового образа жизни);
- основного общего образования, направленного на становление и формирование личности обучающегося (формирование нравственных убеждений, эстетического вкуса и здорового образа жизни, высокой культуры межличностного и межэтнического общения, овладение основами наук, государственным языком Российской Федерации, навыками умственного и физического труда, развитие склонностей, интересов, способности к социальному самоопределению);
- среднего общего образования направленного на дальнейшее становление и формирование личности обучающегося, развитие интереса к познанию и творческих способностей обучающегося, формирование навыков самостоятельной учебной деятельности на основе индивидуализации и профессиональной ориентации содержания среднего общего образования, подготовку обучающегося к жизни в обществе, самостоятельному жизненному выбору, продолжению образования и началу профессиональной деятельности.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</si>
  <si>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</si>
  <si>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предоставление питания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</si>
  <si>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</si>
  <si>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</si>
  <si>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</si>
  <si>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</si>
  <si>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</si>
  <si>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</si>
  <si>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</si>
  <si>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</si>
  <si>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</si>
  <si>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</si>
  <si>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</si>
  <si>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</si>
  <si>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</si>
  <si>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</si>
  <si>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</si>
  <si>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</si>
  <si>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</si>
  <si>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</si>
  <si>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</si>
  <si>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</si>
  <si>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</si>
  <si>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</si>
  <si>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</si>
  <si>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</si>
  <si>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</si>
  <si>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</si>
  <si>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</si>
  <si>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</si>
  <si>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</si>
  <si>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</si>
  <si>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</si>
  <si>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20386Ч11390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</si>
  <si>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</si>
  <si>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</si>
  <si>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</si>
  <si>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</si>
  <si>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</si>
  <si>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</si>
  <si>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</si>
  <si>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</si>
  <si>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</si>
  <si>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</si>
  <si>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</si>
  <si>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</si>
  <si>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</si>
  <si>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</si>
  <si>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</si>
  <si>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</si>
  <si>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</si>
  <si>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</si>
  <si>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</si>
  <si>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</si>
  <si>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</si>
  <si>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</si>
  <si>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</si>
  <si>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</si>
  <si>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</si>
  <si>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</si>
  <si>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</si>
  <si>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</si>
  <si>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</si>
  <si>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</si>
  <si>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</si>
  <si>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</si>
  <si>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</si>
  <si>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</si>
  <si>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</si>
  <si>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</si>
  <si>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Выплаты по расходам, всего</t>
  </si>
  <si>
    <t>выплаты персоналу всего</t>
  </si>
  <si>
    <t>210</t>
  </si>
  <si>
    <t>111</t>
  </si>
  <si>
    <t>социальные и иные выплаты населению, всего</t>
  </si>
  <si>
    <t>220</t>
  </si>
  <si>
    <t>112</t>
  </si>
  <si>
    <t>уплату налогов, сборов и иных платежей, всего</t>
  </si>
  <si>
    <t>230</t>
  </si>
  <si>
    <t>851</t>
  </si>
  <si>
    <t>расходы на закупку товаров, работ, услуг, всего</t>
  </si>
  <si>
    <t>260</t>
  </si>
  <si>
    <t>244</t>
  </si>
  <si>
    <t>Поступление финансовых активов, всего</t>
  </si>
  <si>
    <t>&lt; Для добавления строк выделите данную область и нажмите кнопку «Добавить строку». &gt;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</si>
  <si>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</si>
  <si>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</si>
  <si>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</si>
  <si>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</si>
  <si>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</si>
  <si>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</si>
  <si>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</si>
  <si>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</si>
  <si>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</si>
  <si>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</si>
  <si>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</si>
  <si>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</si>
  <si>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</si>
  <si>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</si>
  <si>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</si>
  <si>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</si>
  <si>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</si>
  <si>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</si>
  <si>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</si>
  <si>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</si>
  <si>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</si>
  <si>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</si>
  <si>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</si>
  <si>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</si>
  <si>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</si>
  <si>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</si>
  <si>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</si>
  <si>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</si>
  <si>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</si>
  <si>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</si>
  <si>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МБОУ Николаевская СШ</t>
  </si>
  <si>
    <t>684032, Камчатский край, Елизовский р-н, п. Николаевка, ул. 40 лет Октября, дом № 15</t>
  </si>
  <si>
    <t>О.А.Воронина</t>
  </si>
  <si>
    <t>Начальника Управления образования Администрации Елизовского муниципального района - муниципального казённого учреждения</t>
  </si>
  <si>
    <t>Е.А.Кудрявцева</t>
  </si>
  <si>
    <t>на 2018 г.</t>
  </si>
  <si>
    <t>на  «31» декабря 2017 г.</t>
  </si>
  <si>
    <t>на 2018 год</t>
  </si>
  <si>
    <t>на 2018 г. 
очередной финансовый год</t>
  </si>
  <si>
    <t>на 2019 г. 
1-ый год планового периода</t>
  </si>
  <si>
    <t>на 2020 г. 
2-ой год планового периода</t>
  </si>
  <si>
    <t>августа</t>
  </si>
  <si>
    <t>на  «09» августа 2018 г.</t>
  </si>
  <si>
    <t>Макаров М.О.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</si>
</sst>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[=0]&quot;-&quot;;General"/>
    <numFmt numFmtId="166" formatCode="0.00;[Red]\-0.00"/>
    <numFmt numFmtId="167" formatCode="0000"/>
    <numFmt numFmtId="168" formatCode="000"/>
  </numFmts>
  <fonts count="42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left"/>
    </xf>
    <xf numFmtId="0" fontId="0" fillId="0" borderId="0" xfId="0" applyNumberFormat="1" applyAlignment="1">
      <alignment horizontal="left" wrapText="1"/>
    </xf>
    <xf numFmtId="0" fontId="1" fillId="33" borderId="1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right" wrapText="1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1" fillId="33" borderId="10" xfId="0" applyNumberFormat="1" applyFont="1" applyFill="1" applyBorder="1" applyAlignment="1">
      <alignment horizontal="left"/>
    </xf>
    <xf numFmtId="0" fontId="0" fillId="33" borderId="0" xfId="0" applyNumberFormat="1" applyFill="1" applyAlignment="1">
      <alignment horizontal="center" vertical="top"/>
    </xf>
    <xf numFmtId="0" fontId="2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horizontal="center" vertical="center"/>
    </xf>
    <xf numFmtId="0" fontId="3" fillId="34" borderId="0" xfId="0" applyNumberFormat="1" applyFont="1" applyFill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14" fontId="2" fillId="34" borderId="13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left" wrapText="1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/>
    </xf>
    <xf numFmtId="0" fontId="2" fillId="33" borderId="10" xfId="0" applyNumberFormat="1" applyFont="1" applyFill="1" applyBorder="1" applyAlignment="1">
      <alignment horizontal="left"/>
    </xf>
    <xf numFmtId="1" fontId="2" fillId="33" borderId="14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left" wrapText="1"/>
    </xf>
    <xf numFmtId="0" fontId="1" fillId="36" borderId="0" xfId="0" applyNumberFormat="1" applyFont="1" applyFill="1" applyAlignment="1">
      <alignment horizontal="left" vertical="top" wrapText="1"/>
    </xf>
    <xf numFmtId="0" fontId="2" fillId="33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top" wrapText="1"/>
    </xf>
    <xf numFmtId="164" fontId="2" fillId="36" borderId="15" xfId="0" applyNumberFormat="1" applyFont="1" applyFill="1" applyBorder="1" applyAlignment="1">
      <alignment horizontal="right"/>
    </xf>
    <xf numFmtId="0" fontId="2" fillId="0" borderId="15" xfId="0" applyNumberFormat="1" applyFont="1" applyBorder="1" applyAlignment="1">
      <alignment horizontal="left" vertical="top" wrapText="1" indent="2"/>
    </xf>
    <xf numFmtId="165" fontId="2" fillId="36" borderId="15" xfId="0" applyNumberFormat="1" applyFont="1" applyFill="1" applyBorder="1" applyAlignment="1">
      <alignment horizontal="right"/>
    </xf>
    <xf numFmtId="0" fontId="1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right"/>
    </xf>
    <xf numFmtId="0" fontId="5" fillId="33" borderId="10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 indent="2"/>
    </xf>
    <xf numFmtId="0" fontId="2" fillId="0" borderId="15" xfId="0" applyNumberFormat="1" applyFont="1" applyBorder="1" applyAlignment="1">
      <alignment horizontal="left" vertical="center" wrapText="1" indent="4"/>
    </xf>
    <xf numFmtId="0" fontId="2" fillId="0" borderId="15" xfId="0" applyNumberFormat="1" applyFont="1" applyBorder="1" applyAlignment="1">
      <alignment horizontal="left" vertical="center" wrapText="1" indent="1"/>
    </xf>
    <xf numFmtId="166" fontId="2" fillId="36" borderId="15" xfId="0" applyNumberFormat="1" applyFont="1" applyFill="1" applyBorder="1" applyAlignment="1">
      <alignment horizontal="right"/>
    </xf>
    <xf numFmtId="166" fontId="2" fillId="37" borderId="15" xfId="0" applyNumberFormat="1" applyFont="1" applyFill="1" applyBorder="1" applyAlignment="1">
      <alignment horizontal="right"/>
    </xf>
    <xf numFmtId="0" fontId="0" fillId="33" borderId="15" xfId="0" applyNumberFormat="1" applyFont="1" applyFill="1" applyBorder="1" applyAlignment="1">
      <alignment horizontal="left"/>
    </xf>
    <xf numFmtId="0" fontId="2" fillId="36" borderId="15" xfId="0" applyNumberFormat="1" applyFont="1" applyFill="1" applyBorder="1" applyAlignment="1">
      <alignment horizontal="left" vertical="center" wrapText="1" indent="4"/>
    </xf>
    <xf numFmtId="0" fontId="2" fillId="0" borderId="15" xfId="0" applyNumberFormat="1" applyFont="1" applyBorder="1" applyAlignment="1">
      <alignment horizontal="center" vertical="top" wrapText="1"/>
    </xf>
    <xf numFmtId="0" fontId="0" fillId="33" borderId="15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left" wrapText="1"/>
    </xf>
    <xf numFmtId="1" fontId="0" fillId="33" borderId="15" xfId="0" applyNumberFormat="1" applyFont="1" applyFill="1" applyBorder="1" applyAlignment="1">
      <alignment horizontal="center"/>
    </xf>
    <xf numFmtId="4" fontId="0" fillId="37" borderId="15" xfId="0" applyNumberFormat="1" applyFont="1" applyFill="1" applyBorder="1" applyAlignment="1">
      <alignment horizontal="right"/>
    </xf>
    <xf numFmtId="165" fontId="0" fillId="37" borderId="15" xfId="0" applyNumberFormat="1" applyFont="1" applyFill="1" applyBorder="1" applyAlignment="1">
      <alignment horizontal="right"/>
    </xf>
    <xf numFmtId="165" fontId="0" fillId="36" borderId="15" xfId="0" applyNumberFormat="1" applyFont="1" applyFill="1" applyBorder="1" applyAlignment="1">
      <alignment horizontal="right"/>
    </xf>
    <xf numFmtId="0" fontId="0" fillId="38" borderId="15" xfId="0" applyNumberFormat="1" applyFont="1" applyFill="1" applyBorder="1" applyAlignment="1">
      <alignment horizontal="left" wrapText="1" indent="1"/>
    </xf>
    <xf numFmtId="0" fontId="0" fillId="36" borderId="15" xfId="0" applyNumberFormat="1" applyFont="1" applyFill="1" applyBorder="1" applyAlignment="1">
      <alignment horizontal="center"/>
    </xf>
    <xf numFmtId="4" fontId="0" fillId="36" borderId="15" xfId="0" applyNumberFormat="1" applyFont="1" applyFill="1" applyBorder="1" applyAlignment="1">
      <alignment horizontal="right"/>
    </xf>
    <xf numFmtId="4" fontId="0" fillId="36" borderId="16" xfId="0" applyNumberFormat="1" applyFont="1" applyFill="1" applyBorder="1" applyAlignment="1">
      <alignment horizontal="right"/>
    </xf>
    <xf numFmtId="4" fontId="0" fillId="36" borderId="17" xfId="0" applyNumberFormat="1" applyFont="1" applyFill="1" applyBorder="1" applyAlignment="1">
      <alignment horizontal="right"/>
    </xf>
    <xf numFmtId="4" fontId="0" fillId="36" borderId="18" xfId="0" applyNumberFormat="1" applyFont="1" applyFill="1" applyBorder="1" applyAlignment="1">
      <alignment horizontal="right"/>
    </xf>
    <xf numFmtId="4" fontId="0" fillId="37" borderId="16" xfId="0" applyNumberFormat="1" applyFont="1" applyFill="1" applyBorder="1" applyAlignment="1">
      <alignment horizontal="right"/>
    </xf>
    <xf numFmtId="4" fontId="0" fillId="37" borderId="17" xfId="0" applyNumberFormat="1" applyFont="1" applyFill="1" applyBorder="1" applyAlignment="1">
      <alignment horizontal="right"/>
    </xf>
    <xf numFmtId="4" fontId="0" fillId="37" borderId="18" xfId="0" applyNumberFormat="1" applyFont="1" applyFill="1" applyBorder="1" applyAlignment="1">
      <alignment horizontal="right"/>
    </xf>
    <xf numFmtId="4" fontId="0" fillId="36" borderId="15" xfId="0" applyNumberFormat="1" applyFill="1" applyBorder="1" applyAlignment="1">
      <alignment horizontal="right"/>
    </xf>
    <xf numFmtId="0" fontId="0" fillId="38" borderId="19" xfId="0" applyNumberFormat="1" applyFont="1" applyFill="1" applyBorder="1" applyAlignment="1">
      <alignment horizontal="left" wrapText="1" indent="1"/>
    </xf>
    <xf numFmtId="0" fontId="5" fillId="33" borderId="0" xfId="0" applyNumberFormat="1" applyFont="1" applyFill="1" applyAlignment="1">
      <alignment horizontal="center" vertical="center" wrapText="1"/>
    </xf>
    <xf numFmtId="167" fontId="0" fillId="33" borderId="15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left" wrapText="1" indent="1"/>
    </xf>
    <xf numFmtId="0" fontId="0" fillId="36" borderId="15" xfId="0" applyNumberFormat="1" applyFont="1" applyFill="1" applyBorder="1" applyAlignment="1">
      <alignment horizontal="left" wrapText="1" indent="2"/>
    </xf>
    <xf numFmtId="0" fontId="2" fillId="0" borderId="20" xfId="0" applyNumberFormat="1" applyFont="1" applyBorder="1" applyAlignment="1">
      <alignment horizontal="center" vertical="top" wrapText="1"/>
    </xf>
    <xf numFmtId="1" fontId="0" fillId="33" borderId="2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wrapText="1"/>
    </xf>
    <xf numFmtId="168" fontId="2" fillId="33" borderId="15" xfId="0" applyNumberFormat="1" applyFont="1" applyFill="1" applyBorder="1" applyAlignment="1">
      <alignment horizontal="center"/>
    </xf>
    <xf numFmtId="2" fontId="2" fillId="36" borderId="15" xfId="0" applyNumberFormat="1" applyFont="1" applyFill="1" applyBorder="1" applyAlignment="1">
      <alignment horizontal="right"/>
    </xf>
    <xf numFmtId="165" fontId="2" fillId="37" borderId="15" xfId="0" applyNumberFormat="1" applyFont="1" applyFill="1" applyBorder="1" applyAlignment="1">
      <alignment horizontal="right"/>
    </xf>
    <xf numFmtId="0" fontId="2" fillId="36" borderId="19" xfId="0" applyNumberFormat="1" applyFont="1" applyFill="1" applyBorder="1" applyAlignment="1">
      <alignment horizontal="left" wrapText="1" indent="2"/>
    </xf>
    <xf numFmtId="0" fontId="2" fillId="0" borderId="16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0" fillId="33" borderId="21" xfId="0" applyNumberFormat="1" applyFont="1" applyFill="1" applyBorder="1" applyAlignment="1">
      <alignment horizontal="center" vertical="top"/>
    </xf>
    <xf numFmtId="0" fontId="0" fillId="35" borderId="0" xfId="0" applyNumberFormat="1" applyFill="1" applyAlignment="1">
      <alignment horizontal="left" vertical="top" wrapText="1"/>
    </xf>
    <xf numFmtId="0" fontId="1" fillId="34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D5EEFF"/>
      <rgbColor rgb="00CCFFFF"/>
      <rgbColor rgb="00FFFFC0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D158"/>
  <sheetViews>
    <sheetView tabSelected="1" view="pageBreakPreview" zoomScaleSheetLayoutView="100" zoomScalePageLayoutView="0" workbookViewId="0" topLeftCell="A83">
      <selection activeCell="A83" sqref="A83:FW104"/>
    </sheetView>
  </sheetViews>
  <sheetFormatPr defaultColWidth="10.66015625" defaultRowHeight="11.25" outlineLevelRow="1"/>
  <cols>
    <col min="1" max="127" width="1.171875" style="1" customWidth="1"/>
    <col min="128" max="128" width="42.5" style="1" customWidth="1"/>
    <col min="129" max="179" width="1.171875" style="1" customWidth="1"/>
  </cols>
  <sheetData>
    <row r="1" spans="1:179" ht="3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15" t="s">
        <v>0</v>
      </c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</row>
    <row r="2" spans="1:179" s="1" customFormat="1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3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</row>
    <row r="3" spans="1:17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17" t="s">
        <v>1</v>
      </c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</row>
    <row r="4" spans="1:186" ht="61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13" t="s">
        <v>147</v>
      </c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4"/>
      <c r="FY4" s="14"/>
      <c r="FZ4" s="14"/>
      <c r="GA4" s="14"/>
      <c r="GB4" s="14"/>
      <c r="GC4" s="14"/>
      <c r="GD4" s="14"/>
    </row>
    <row r="5" spans="1:179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18" t="s">
        <v>2</v>
      </c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</row>
    <row r="6" spans="1:17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2"/>
      <c r="BZ6" s="2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2"/>
      <c r="ES6" s="2"/>
      <c r="ET6" s="19" t="s">
        <v>148</v>
      </c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</row>
    <row r="7" spans="1:179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"/>
      <c r="BZ7" s="2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0" t="s">
        <v>3</v>
      </c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"/>
      <c r="ES7" s="2"/>
      <c r="ET7" s="20" t="s">
        <v>4</v>
      </c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</row>
    <row r="8" spans="1:179" s="5" customFormat="1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23"/>
      <c r="BM8" s="23"/>
      <c r="BN8" s="23"/>
      <c r="BO8" s="23"/>
      <c r="BP8" s="23"/>
      <c r="BQ8" s="23"/>
      <c r="BR8" s="23"/>
      <c r="BS8" s="23"/>
      <c r="BT8" s="6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24" t="s">
        <v>5</v>
      </c>
      <c r="EF8" s="24"/>
      <c r="EG8" s="21">
        <v>9</v>
      </c>
      <c r="EH8" s="21"/>
      <c r="EI8" s="21"/>
      <c r="EJ8" s="21"/>
      <c r="EK8" s="24" t="s">
        <v>5</v>
      </c>
      <c r="EL8" s="24"/>
      <c r="EM8" s="7"/>
      <c r="EN8" s="21" t="s">
        <v>155</v>
      </c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2">
        <v>20</v>
      </c>
      <c r="FG8" s="22"/>
      <c r="FH8" s="22"/>
      <c r="FI8" s="22"/>
      <c r="FJ8" s="21">
        <v>18</v>
      </c>
      <c r="FK8" s="21"/>
      <c r="FL8" s="21"/>
      <c r="FM8" s="21"/>
      <c r="FN8" s="24" t="s">
        <v>6</v>
      </c>
      <c r="FO8" s="24"/>
      <c r="FP8" s="24"/>
      <c r="FQ8" s="24"/>
      <c r="FR8" s="6"/>
      <c r="FS8" s="6"/>
      <c r="FT8" s="6"/>
      <c r="FU8" s="6"/>
      <c r="FV8" s="6"/>
      <c r="FW8" s="6"/>
    </row>
    <row r="9" spans="1:179" ht="15">
      <c r="A9" s="25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</row>
    <row r="10" spans="1:179" ht="15">
      <c r="A10" s="26" t="s">
        <v>151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</row>
    <row r="11" spans="1:179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27" t="s">
        <v>8</v>
      </c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</row>
    <row r="12" spans="1:17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2"/>
      <c r="BU12" s="2"/>
      <c r="BV12" s="2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2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8"/>
      <c r="EN12" s="8"/>
      <c r="EO12" s="8"/>
      <c r="EP12" s="28" t="s">
        <v>9</v>
      </c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8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16"/>
      <c r="CI13" s="16"/>
      <c r="CJ13" s="16"/>
      <c r="CK13" s="16"/>
      <c r="CL13" s="16"/>
      <c r="CM13" s="16"/>
      <c r="CN13" s="2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28" t="s">
        <v>10</v>
      </c>
      <c r="FB13" s="28"/>
      <c r="FC13" s="28"/>
      <c r="FD13" s="28"/>
      <c r="FE13" s="28"/>
      <c r="FF13" s="28"/>
      <c r="FG13" s="8"/>
      <c r="FH13" s="30">
        <v>43321</v>
      </c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</row>
    <row r="14" spans="1:179" ht="12.75">
      <c r="A14" s="23" t="s">
        <v>11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6"/>
      <c r="AN14" s="32" t="s">
        <v>144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8"/>
      <c r="EN14" s="8"/>
      <c r="EO14" s="8"/>
      <c r="EP14" s="8"/>
      <c r="EQ14" s="8"/>
      <c r="ER14" s="8"/>
      <c r="ES14" s="8"/>
      <c r="ET14" s="8"/>
      <c r="EU14" s="8"/>
      <c r="EV14" s="28" t="s">
        <v>12</v>
      </c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8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</row>
    <row r="15" spans="1:179" ht="34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6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2"/>
      <c r="DR15" s="34" t="s">
        <v>13</v>
      </c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8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</row>
    <row r="16" spans="1:179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6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8"/>
      <c r="EN16" s="8"/>
      <c r="EO16" s="8"/>
      <c r="EP16" s="8"/>
      <c r="EQ16" s="8"/>
      <c r="ER16" s="8"/>
      <c r="ES16" s="8"/>
      <c r="ET16" s="8"/>
      <c r="EU16" s="8"/>
      <c r="EV16" s="35" t="s">
        <v>14</v>
      </c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8"/>
      <c r="FH16" s="33">
        <v>4105014819</v>
      </c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</row>
    <row r="17" spans="1:179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6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8"/>
      <c r="EN17" s="8"/>
      <c r="EO17" s="8"/>
      <c r="EP17" s="8"/>
      <c r="EQ17" s="8"/>
      <c r="ER17" s="8"/>
      <c r="ES17" s="8"/>
      <c r="ET17" s="8"/>
      <c r="EU17" s="8"/>
      <c r="EV17" s="35" t="s">
        <v>15</v>
      </c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8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</row>
    <row r="18" spans="1:179" ht="12.75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36" t="s">
        <v>17</v>
      </c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8"/>
      <c r="BA18" s="8"/>
      <c r="BB18" s="8"/>
      <c r="BC18" s="8"/>
      <c r="BD18" s="2"/>
      <c r="BE18" s="2"/>
      <c r="BF18" s="2"/>
      <c r="BG18" s="2"/>
      <c r="BH18" s="2"/>
      <c r="BI18" s="2"/>
      <c r="BJ18" s="2"/>
      <c r="BK18" s="2"/>
      <c r="BL18" s="8"/>
      <c r="BM18" s="8"/>
      <c r="BN18" s="8"/>
      <c r="BO18" s="8"/>
      <c r="BP18" s="8"/>
      <c r="BQ18" s="8"/>
      <c r="BR18" s="8"/>
      <c r="BS18" s="8"/>
      <c r="BT18" s="2"/>
      <c r="BU18" s="2"/>
      <c r="BV18" s="2"/>
      <c r="BW18" s="2"/>
      <c r="BX18" s="2"/>
      <c r="BY18" s="2"/>
      <c r="BZ18" s="2"/>
      <c r="CA18" s="2"/>
      <c r="CB18" s="2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2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8"/>
      <c r="EN18" s="8"/>
      <c r="EO18" s="8"/>
      <c r="EP18" s="8"/>
      <c r="EQ18" s="8"/>
      <c r="ER18" s="8"/>
      <c r="ES18" s="8"/>
      <c r="ET18" s="8"/>
      <c r="EU18" s="8"/>
      <c r="EV18" s="28" t="s">
        <v>18</v>
      </c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8"/>
      <c r="FH18" s="37">
        <v>383</v>
      </c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</row>
    <row r="19" spans="1:179" s="1" customFormat="1" ht="6.75" customHeight="1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</row>
    <row r="20" spans="1:179" ht="12">
      <c r="A20" s="6" t="s">
        <v>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38" t="s">
        <v>20</v>
      </c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</row>
    <row r="21" spans="1:179" ht="12">
      <c r="A21" s="6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</row>
    <row r="22" spans="1:179" ht="12">
      <c r="A22" s="6" t="s">
        <v>22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38" t="s">
        <v>145</v>
      </c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</row>
    <row r="23" spans="1:179" ht="12">
      <c r="A23" s="6" t="s">
        <v>23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</row>
    <row r="24" spans="1:179" s="1" customFormat="1" ht="6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</row>
    <row r="25" spans="1:179" ht="12.75">
      <c r="A25" s="39" t="s">
        <v>24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</row>
    <row r="26" spans="1:179" ht="12.75" customHeight="1">
      <c r="A26" s="40" t="s">
        <v>25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</row>
    <row r="27" spans="1:179" ht="11.25">
      <c r="A27" s="41" t="s">
        <v>26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</row>
    <row r="28" spans="1:179" ht="11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</row>
    <row r="29" spans="1:179" ht="96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</row>
    <row r="30" spans="1:123" s="1" customFormat="1" ht="8.25" customHeight="1">
      <c r="A30" s="1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79" ht="12.75" customHeight="1">
      <c r="A31" s="40" t="s">
        <v>27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</row>
    <row r="32" spans="1:179" ht="11.25">
      <c r="A32" s="41" t="s">
        <v>28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</row>
    <row r="33" spans="1:179" ht="11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</row>
    <row r="34" spans="1:179" ht="132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</row>
    <row r="35" spans="1:123" s="1" customFormat="1" ht="15" customHeight="1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</row>
    <row r="36" spans="1:179" ht="42.75" customHeight="1">
      <c r="A36" s="40" t="s">
        <v>29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</row>
    <row r="37" spans="1:179" ht="11.25">
      <c r="A37" s="41" t="s">
        <v>30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</row>
    <row r="38" spans="1:179" ht="1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</row>
    <row r="39" spans="1:179" s="1" customFormat="1" ht="11.25" customHeight="1" hidden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</row>
    <row r="40" spans="1:123" s="1" customFormat="1" ht="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</row>
    <row r="41" spans="1:123" ht="12.75">
      <c r="A41" s="39" t="s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</row>
    <row r="42" spans="1:123" s="1" customFormat="1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</row>
    <row r="43" spans="1:123" ht="12">
      <c r="A43" s="42" t="s">
        <v>32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 t="s">
        <v>46</v>
      </c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79" ht="12" customHeight="1">
      <c r="A44" s="43" t="s">
        <v>34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4">
        <v>34467.87</v>
      </c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</row>
    <row r="45" spans="1:179" ht="35.25" customHeight="1">
      <c r="A45" s="45" t="s">
        <v>35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6">
        <v>17679.18</v>
      </c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</row>
    <row r="46" spans="1:179" ht="23.25" customHeight="1">
      <c r="A46" s="45" t="s">
        <v>36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6">
        <v>0</v>
      </c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</row>
    <row r="47" spans="1:179" ht="23.25" customHeight="1">
      <c r="A47" s="45" t="s">
        <v>37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6">
        <v>0</v>
      </c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</row>
    <row r="48" spans="1:179" ht="12" customHeight="1">
      <c r="A48" s="43" t="s">
        <v>38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4">
        <v>16788.69</v>
      </c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</row>
    <row r="49" spans="1:179" ht="24" customHeight="1">
      <c r="A49" s="45" t="s">
        <v>39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4">
        <v>7045.21</v>
      </c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</row>
    <row r="50" spans="1:123" s="1" customFormat="1" ht="6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1:123" ht="12.75">
      <c r="A51" s="39" t="s">
        <v>40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ht="10.5" customHeight="1">
      <c r="A52" s="47" t="s">
        <v>41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</row>
    <row r="53" spans="1:179" ht="11.25" hidden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</row>
    <row r="54" spans="1:179" ht="11.25" hidden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</row>
    <row r="55" spans="1:179" ht="11.25" hidden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</row>
    <row r="56" spans="1:123" s="1" customFormat="1" ht="6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</row>
    <row r="57" spans="1:123" s="1" customFormat="1" ht="12.75" customHeight="1">
      <c r="A57" s="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48" t="s">
        <v>42</v>
      </c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</row>
    <row r="58" spans="1:123" ht="12.75">
      <c r="A58" s="39" t="s">
        <v>43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</row>
    <row r="59" spans="1:123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2"/>
      <c r="AJ59" s="2"/>
      <c r="AK59" s="2"/>
      <c r="AL59" s="2"/>
      <c r="AM59" s="2"/>
      <c r="AN59" s="2"/>
      <c r="AO59" s="2"/>
      <c r="AP59" s="2"/>
      <c r="AQ59" s="2"/>
      <c r="AR59" s="49" t="s">
        <v>150</v>
      </c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</row>
    <row r="60" spans="1:123" ht="11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2"/>
      <c r="AJ60" s="2"/>
      <c r="AK60" s="2"/>
      <c r="AL60" s="2"/>
      <c r="AM60" s="2"/>
      <c r="AN60" s="2"/>
      <c r="AO60" s="2"/>
      <c r="AP60" s="2"/>
      <c r="AQ60" s="2"/>
      <c r="AR60" s="18" t="s">
        <v>44</v>
      </c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2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</row>
    <row r="61" spans="1:123" s="1" customFormat="1" ht="6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</row>
    <row r="62" spans="1:179" ht="24" customHeight="1">
      <c r="A62" s="50" t="s">
        <v>45</v>
      </c>
      <c r="B62" s="50"/>
      <c r="C62" s="50"/>
      <c r="D62" s="50"/>
      <c r="E62" s="50"/>
      <c r="F62" s="50"/>
      <c r="G62" s="42" t="s">
        <v>32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 t="s">
        <v>46</v>
      </c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</row>
    <row r="63" spans="1:123" ht="12">
      <c r="A63" s="51">
        <v>1</v>
      </c>
      <c r="B63" s="51"/>
      <c r="C63" s="51"/>
      <c r="D63" s="51"/>
      <c r="E63" s="51"/>
      <c r="F63" s="51"/>
      <c r="G63" s="51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>
        <v>3</v>
      </c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</row>
    <row r="64" spans="1:179" ht="12" customHeight="1">
      <c r="A64" s="52" t="s">
        <v>47</v>
      </c>
      <c r="B64" s="52"/>
      <c r="C64" s="52"/>
      <c r="D64" s="52"/>
      <c r="E64" s="52"/>
      <c r="F64" s="52"/>
      <c r="G64" s="53" t="s">
        <v>48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44">
        <v>34467.87</v>
      </c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</row>
    <row r="65" spans="1:179" ht="24" customHeight="1">
      <c r="A65" s="52" t="s">
        <v>49</v>
      </c>
      <c r="B65" s="52"/>
      <c r="C65" s="52"/>
      <c r="D65" s="52"/>
      <c r="E65" s="52"/>
      <c r="F65" s="52"/>
      <c r="G65" s="54" t="s">
        <v>50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44">
        <v>17679.18</v>
      </c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</row>
    <row r="66" spans="1:179" ht="24" customHeight="1">
      <c r="A66" s="52" t="s">
        <v>51</v>
      </c>
      <c r="B66" s="52"/>
      <c r="C66" s="52"/>
      <c r="D66" s="52"/>
      <c r="E66" s="52"/>
      <c r="F66" s="52"/>
      <c r="G66" s="55" t="s">
        <v>52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46">
        <v>0</v>
      </c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</row>
    <row r="67" spans="1:179" ht="12" customHeight="1">
      <c r="A67" s="52" t="s">
        <v>53</v>
      </c>
      <c r="B67" s="52"/>
      <c r="C67" s="52"/>
      <c r="D67" s="52"/>
      <c r="E67" s="52"/>
      <c r="F67" s="52"/>
      <c r="G67" s="56" t="s">
        <v>54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44">
        <v>7045.21</v>
      </c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</row>
    <row r="68" spans="1:179" ht="24" customHeight="1">
      <c r="A68" s="52" t="s">
        <v>55</v>
      </c>
      <c r="B68" s="52"/>
      <c r="C68" s="52"/>
      <c r="D68" s="52"/>
      <c r="E68" s="52"/>
      <c r="F68" s="52"/>
      <c r="G68" s="55" t="s">
        <v>52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44">
        <v>922.41</v>
      </c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</row>
    <row r="69" spans="1:179" ht="12" customHeight="1">
      <c r="A69" s="52" t="s">
        <v>56</v>
      </c>
      <c r="B69" s="52"/>
      <c r="C69" s="52"/>
      <c r="D69" s="52"/>
      <c r="E69" s="52"/>
      <c r="F69" s="52"/>
      <c r="G69" s="53" t="s">
        <v>57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7">
        <v>209.22</v>
      </c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</row>
    <row r="70" spans="1:179" ht="24" customHeight="1">
      <c r="A70" s="52" t="s">
        <v>58</v>
      </c>
      <c r="B70" s="52"/>
      <c r="C70" s="52"/>
      <c r="D70" s="52"/>
      <c r="E70" s="52"/>
      <c r="F70" s="52"/>
      <c r="G70" s="54" t="s">
        <v>59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7">
        <v>209.22</v>
      </c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</row>
    <row r="71" spans="1:179" ht="24" customHeight="1">
      <c r="A71" s="52" t="s">
        <v>60</v>
      </c>
      <c r="B71" s="52"/>
      <c r="C71" s="52"/>
      <c r="D71" s="52"/>
      <c r="E71" s="52"/>
      <c r="F71" s="52"/>
      <c r="G71" s="55" t="s">
        <v>61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8">
        <v>209.22</v>
      </c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</row>
    <row r="72" spans="1:179" ht="12" customHeight="1" outlineLevel="1">
      <c r="A72" s="59"/>
      <c r="B72" s="59"/>
      <c r="C72" s="59"/>
      <c r="D72" s="59"/>
      <c r="E72" s="59"/>
      <c r="F72" s="59"/>
      <c r="G72" s="60" t="s">
        <v>62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57">
        <v>209.22</v>
      </c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</row>
    <row r="73" spans="1:179" ht="12" customHeight="1">
      <c r="A73" s="52" t="s">
        <v>63</v>
      </c>
      <c r="B73" s="52"/>
      <c r="C73" s="52"/>
      <c r="D73" s="52"/>
      <c r="E73" s="52"/>
      <c r="F73" s="52"/>
      <c r="G73" s="55" t="s">
        <v>64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46">
        <v>0</v>
      </c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</row>
    <row r="74" spans="1:179" ht="12.75" customHeight="1">
      <c r="A74" s="52" t="s">
        <v>65</v>
      </c>
      <c r="B74" s="52"/>
      <c r="C74" s="52"/>
      <c r="D74" s="52"/>
      <c r="E74" s="52"/>
      <c r="F74" s="52"/>
      <c r="G74" s="54" t="s">
        <v>66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46">
        <v>650.78</v>
      </c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</row>
    <row r="75" spans="1:179" ht="12.75" customHeight="1">
      <c r="A75" s="52" t="s">
        <v>67</v>
      </c>
      <c r="B75" s="52"/>
      <c r="C75" s="52"/>
      <c r="D75" s="52"/>
      <c r="E75" s="52"/>
      <c r="F75" s="52"/>
      <c r="G75" s="54" t="s">
        <v>68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7">
        <v>23.3</v>
      </c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</row>
    <row r="76" spans="1:179" ht="12" customHeight="1">
      <c r="A76" s="52" t="s">
        <v>69</v>
      </c>
      <c r="B76" s="52"/>
      <c r="C76" s="52"/>
      <c r="D76" s="52"/>
      <c r="E76" s="52"/>
      <c r="F76" s="52"/>
      <c r="G76" s="54" t="s">
        <v>70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7">
        <v>627.48</v>
      </c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</row>
    <row r="77" spans="1:179" ht="12" customHeight="1">
      <c r="A77" s="52" t="s">
        <v>71</v>
      </c>
      <c r="B77" s="52"/>
      <c r="C77" s="52"/>
      <c r="D77" s="52"/>
      <c r="E77" s="52"/>
      <c r="F77" s="52"/>
      <c r="G77" s="53" t="s">
        <v>72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7">
        <v>696.1</v>
      </c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</row>
    <row r="78" spans="1:179" ht="24" customHeight="1">
      <c r="A78" s="52" t="s">
        <v>73</v>
      </c>
      <c r="B78" s="52"/>
      <c r="C78" s="52"/>
      <c r="D78" s="52"/>
      <c r="E78" s="52"/>
      <c r="F78" s="52"/>
      <c r="G78" s="54" t="s">
        <v>74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46">
        <v>0</v>
      </c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</row>
    <row r="79" spans="1:179" ht="12" customHeight="1">
      <c r="A79" s="52" t="s">
        <v>75</v>
      </c>
      <c r="B79" s="52"/>
      <c r="C79" s="52"/>
      <c r="D79" s="52"/>
      <c r="E79" s="52"/>
      <c r="F79" s="52"/>
      <c r="G79" s="54" t="s">
        <v>76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7">
        <v>696.1</v>
      </c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</row>
    <row r="80" spans="1:179" ht="24.75" customHeight="1">
      <c r="A80" s="52" t="s">
        <v>77</v>
      </c>
      <c r="B80" s="52"/>
      <c r="C80" s="52"/>
      <c r="D80" s="52"/>
      <c r="E80" s="52"/>
      <c r="F80" s="52"/>
      <c r="G80" s="55" t="s">
        <v>78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46">
        <v>0</v>
      </c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</row>
    <row r="81" spans="1:123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11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</row>
    <row r="82" spans="1:123" s="1" customFormat="1" ht="12.75" customHeight="1">
      <c r="A82" s="9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48" t="s">
        <v>79</v>
      </c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</row>
    <row r="83" spans="1:123" ht="12.75">
      <c r="A83" s="39" t="s">
        <v>80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</row>
    <row r="84" spans="1:12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2"/>
      <c r="AJ84" s="2"/>
      <c r="AK84" s="2"/>
      <c r="AL84" s="2"/>
      <c r="AM84" s="2"/>
      <c r="AN84" s="2"/>
      <c r="AO84" s="2"/>
      <c r="AP84" s="2"/>
      <c r="AQ84" s="2"/>
      <c r="AR84" s="49" t="s">
        <v>156</v>
      </c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</row>
    <row r="85" spans="1:123" s="1" customFormat="1" ht="6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79" s="12" customFormat="1" ht="12" customHeight="1">
      <c r="A86" s="61" t="s">
        <v>32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 t="s">
        <v>81</v>
      </c>
      <c r="V86" s="61"/>
      <c r="W86" s="61"/>
      <c r="X86" s="61"/>
      <c r="Y86" s="61"/>
      <c r="Z86" s="61"/>
      <c r="AA86" s="61"/>
      <c r="AB86" s="61" t="s">
        <v>82</v>
      </c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 t="s">
        <v>83</v>
      </c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</row>
    <row r="87" spans="1:179" ht="12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 t="s">
        <v>84</v>
      </c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 t="s">
        <v>85</v>
      </c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</row>
    <row r="88" spans="1:179" ht="79.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 t="s">
        <v>86</v>
      </c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 t="s">
        <v>87</v>
      </c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 t="s">
        <v>88</v>
      </c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 t="s">
        <v>89</v>
      </c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 t="s">
        <v>90</v>
      </c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 t="s">
        <v>91</v>
      </c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</row>
    <row r="89" spans="1:179" ht="79.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 t="s">
        <v>84</v>
      </c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 t="s">
        <v>92</v>
      </c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</row>
    <row r="90" spans="1:179" ht="11.25">
      <c r="A90" s="64">
        <v>1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>
        <v>2</v>
      </c>
      <c r="V90" s="64"/>
      <c r="W90" s="64"/>
      <c r="X90" s="64"/>
      <c r="Y90" s="64"/>
      <c r="Z90" s="64"/>
      <c r="AA90" s="64"/>
      <c r="AB90" s="64">
        <v>3</v>
      </c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>
        <v>4</v>
      </c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>
        <v>5</v>
      </c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2" t="s">
        <v>93</v>
      </c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4">
        <v>6</v>
      </c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>
        <v>7</v>
      </c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>
        <v>8</v>
      </c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>
        <v>9</v>
      </c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>
        <v>10</v>
      </c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</row>
    <row r="91" spans="1:179" ht="21.75" customHeight="1">
      <c r="A91" s="63" t="s">
        <v>94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4">
        <v>100</v>
      </c>
      <c r="V91" s="64"/>
      <c r="W91" s="64"/>
      <c r="X91" s="64"/>
      <c r="Y91" s="64"/>
      <c r="Z91" s="64"/>
      <c r="AA91" s="64"/>
      <c r="AB91" s="62" t="s">
        <v>95</v>
      </c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5">
        <f>SUM(BI91:FW91)</f>
        <v>107392719.6</v>
      </c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>
        <f>SUM(BI92)</f>
        <v>82527523.72</v>
      </c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6">
        <v>0</v>
      </c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5">
        <f>SUM(CQ92)</f>
        <v>23565195.880000003</v>
      </c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6">
        <v>0</v>
      </c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>
        <v>0</v>
      </c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5">
        <v>1300000</v>
      </c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6">
        <v>0</v>
      </c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</row>
    <row r="92" spans="1:179" ht="21.75" customHeight="1" outlineLevel="1">
      <c r="A92" s="68" t="s">
        <v>96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9" t="s">
        <v>97</v>
      </c>
      <c r="V92" s="69"/>
      <c r="W92" s="69"/>
      <c r="X92" s="69"/>
      <c r="Y92" s="69"/>
      <c r="Z92" s="69"/>
      <c r="AA92" s="69"/>
      <c r="AB92" s="69" t="s">
        <v>98</v>
      </c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5">
        <f>SUM(BI92:FW92)</f>
        <v>107392719.6</v>
      </c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70">
        <f>SUM(BI93)</f>
        <v>82527523.72</v>
      </c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67">
        <v>0</v>
      </c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71">
        <f>SUM(CQ98+CQ94)</f>
        <v>23565195.880000003</v>
      </c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3"/>
      <c r="DH92" s="67">
        <v>0</v>
      </c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>
        <v>0</v>
      </c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70">
        <v>1300000</v>
      </c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67">
        <v>0</v>
      </c>
      <c r="FH92" s="67"/>
      <c r="FI92" s="67"/>
      <c r="FJ92" s="67"/>
      <c r="FK92" s="67"/>
      <c r="FL92" s="67"/>
      <c r="FM92" s="67"/>
      <c r="FN92" s="67"/>
      <c r="FO92" s="67"/>
      <c r="FP92" s="67"/>
      <c r="FQ92" s="67"/>
      <c r="FR92" s="67"/>
      <c r="FS92" s="67"/>
      <c r="FT92" s="67"/>
      <c r="FU92" s="67"/>
      <c r="FV92" s="67"/>
      <c r="FW92" s="67"/>
    </row>
    <row r="93" spans="1:179" ht="21.75" customHeight="1">
      <c r="A93" s="63" t="s">
        <v>99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4">
        <v>200</v>
      </c>
      <c r="V93" s="64"/>
      <c r="W93" s="64"/>
      <c r="X93" s="64"/>
      <c r="Y93" s="64"/>
      <c r="Z93" s="64"/>
      <c r="AA93" s="64"/>
      <c r="AB93" s="62" t="s">
        <v>95</v>
      </c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5">
        <f>SUM(AP94+AP95+AP96+AP97+AP98)</f>
        <v>107392719.6</v>
      </c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>
        <f>SUM(BI94:BY98)</f>
        <v>82527523.72</v>
      </c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6">
        <v>0</v>
      </c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74">
        <f>SUM(CQ91)</f>
        <v>23565195.880000003</v>
      </c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6"/>
      <c r="DH93" s="66">
        <v>0</v>
      </c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>
        <v>0</v>
      </c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5">
        <v>1300000</v>
      </c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6">
        <v>0</v>
      </c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</row>
    <row r="94" spans="1:179" ht="21.75" customHeight="1" outlineLevel="1">
      <c r="A94" s="68" t="s">
        <v>100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9" t="s">
        <v>101</v>
      </c>
      <c r="V94" s="69"/>
      <c r="W94" s="69"/>
      <c r="X94" s="69"/>
      <c r="Y94" s="69"/>
      <c r="Z94" s="69"/>
      <c r="AA94" s="69"/>
      <c r="AB94" s="69" t="s">
        <v>102</v>
      </c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5">
        <f>SUM(BI94+CQ94)</f>
        <v>71312806.25</v>
      </c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70">
        <v>70621775.04</v>
      </c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67">
        <v>0</v>
      </c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>
        <v>691031.21</v>
      </c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>
        <v>0</v>
      </c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>
        <v>0</v>
      </c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>
        <v>0</v>
      </c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>
        <v>0</v>
      </c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  <c r="FV94" s="67"/>
      <c r="FW94" s="67"/>
    </row>
    <row r="95" spans="1:179" ht="32.25" customHeight="1" outlineLevel="1">
      <c r="A95" s="68" t="s">
        <v>103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9" t="s">
        <v>104</v>
      </c>
      <c r="V95" s="69"/>
      <c r="W95" s="69"/>
      <c r="X95" s="69"/>
      <c r="Y95" s="69"/>
      <c r="Z95" s="69"/>
      <c r="AA95" s="69"/>
      <c r="AB95" s="69" t="s">
        <v>105</v>
      </c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5">
        <f>SUM(BI95)</f>
        <v>538537.5</v>
      </c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70">
        <v>538537.5</v>
      </c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67">
        <v>0</v>
      </c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>
        <v>0</v>
      </c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>
        <v>0</v>
      </c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>
        <v>0</v>
      </c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>
        <v>0</v>
      </c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>
        <v>0</v>
      </c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</row>
    <row r="96" spans="1:179" ht="32.25" customHeight="1" outlineLevel="1">
      <c r="A96" s="68" t="s">
        <v>106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9" t="s">
        <v>107</v>
      </c>
      <c r="V96" s="69"/>
      <c r="W96" s="69"/>
      <c r="X96" s="69"/>
      <c r="Y96" s="69"/>
      <c r="Z96" s="69"/>
      <c r="AA96" s="69"/>
      <c r="AB96" s="69" t="s">
        <v>108</v>
      </c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5">
        <f>SUM(BI96)</f>
        <v>492248</v>
      </c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70">
        <v>492248</v>
      </c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67">
        <v>0</v>
      </c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>
        <v>0</v>
      </c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>
        <v>0</v>
      </c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>
        <v>0</v>
      </c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>
        <v>0</v>
      </c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>
        <v>0</v>
      </c>
      <c r="FH96" s="67"/>
      <c r="FI96" s="67"/>
      <c r="FJ96" s="67"/>
      <c r="FK96" s="67"/>
      <c r="FL96" s="67"/>
      <c r="FM96" s="67"/>
      <c r="FN96" s="67"/>
      <c r="FO96" s="67"/>
      <c r="FP96" s="67"/>
      <c r="FQ96" s="67"/>
      <c r="FR96" s="67"/>
      <c r="FS96" s="67"/>
      <c r="FT96" s="67"/>
      <c r="FU96" s="67"/>
      <c r="FV96" s="67"/>
      <c r="FW96" s="67"/>
    </row>
    <row r="97" spans="1:179" ht="21.75" customHeight="1" outlineLevel="1">
      <c r="A97" s="68" t="s">
        <v>106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9" t="s">
        <v>107</v>
      </c>
      <c r="V97" s="69"/>
      <c r="W97" s="69"/>
      <c r="X97" s="69"/>
      <c r="Y97" s="69"/>
      <c r="Z97" s="69"/>
      <c r="AA97" s="69"/>
      <c r="AB97" s="69">
        <v>852</v>
      </c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5">
        <f>SUM(BI97)</f>
        <v>29457</v>
      </c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70">
        <v>29457</v>
      </c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67">
        <v>0</v>
      </c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>
        <v>0</v>
      </c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>
        <v>0</v>
      </c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>
        <v>0</v>
      </c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>
        <v>0</v>
      </c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>
        <v>0</v>
      </c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/>
      <c r="FU97" s="67"/>
      <c r="FV97" s="67"/>
      <c r="FW97" s="67"/>
    </row>
    <row r="98" spans="1:179" ht="32.25" customHeight="1" outlineLevel="1">
      <c r="A98" s="68" t="s">
        <v>109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9" t="s">
        <v>110</v>
      </c>
      <c r="V98" s="69"/>
      <c r="W98" s="69"/>
      <c r="X98" s="69"/>
      <c r="Y98" s="69"/>
      <c r="Z98" s="69"/>
      <c r="AA98" s="69"/>
      <c r="AB98" s="69" t="s">
        <v>111</v>
      </c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5">
        <f>SUM(BI98:FW98)</f>
        <v>35019670.85</v>
      </c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77">
        <v>10845506.18</v>
      </c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67">
        <v>0</v>
      </c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70">
        <v>22874164.67</v>
      </c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67">
        <v>0</v>
      </c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>
        <v>0</v>
      </c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70">
        <v>1300000</v>
      </c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67">
        <v>0</v>
      </c>
      <c r="FH98" s="67"/>
      <c r="FI98" s="67"/>
      <c r="FJ98" s="67"/>
      <c r="FK98" s="67"/>
      <c r="FL98" s="67"/>
      <c r="FM98" s="67"/>
      <c r="FN98" s="67"/>
      <c r="FO98" s="67"/>
      <c r="FP98" s="67"/>
      <c r="FQ98" s="67"/>
      <c r="FR98" s="67"/>
      <c r="FS98" s="67"/>
      <c r="FT98" s="67"/>
      <c r="FU98" s="67"/>
      <c r="FV98" s="67"/>
      <c r="FW98" s="67"/>
    </row>
    <row r="99" spans="1:179" ht="32.25" customHeight="1">
      <c r="A99" s="63" t="s">
        <v>112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4">
        <v>300</v>
      </c>
      <c r="V99" s="64"/>
      <c r="W99" s="64"/>
      <c r="X99" s="64"/>
      <c r="Y99" s="64"/>
      <c r="Z99" s="64"/>
      <c r="AA99" s="64"/>
      <c r="AB99" s="62" t="s">
        <v>95</v>
      </c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6">
        <v>0</v>
      </c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>
        <v>0</v>
      </c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>
        <v>0</v>
      </c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>
        <v>0</v>
      </c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>
        <v>0</v>
      </c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>
        <v>0</v>
      </c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>
        <v>0</v>
      </c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>
        <v>0</v>
      </c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</row>
    <row r="100" spans="1:179" ht="11.25" customHeight="1" outlineLevel="1">
      <c r="A100" s="78" t="s">
        <v>113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</row>
    <row r="101" spans="1:179" ht="21.75" customHeight="1">
      <c r="A101" s="63" t="s">
        <v>114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4">
        <v>400</v>
      </c>
      <c r="V101" s="64"/>
      <c r="W101" s="64"/>
      <c r="X101" s="64"/>
      <c r="Y101" s="64"/>
      <c r="Z101" s="64"/>
      <c r="AA101" s="64"/>
      <c r="AB101" s="62" t="s">
        <v>95</v>
      </c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6">
        <v>0</v>
      </c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>
        <v>0</v>
      </c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>
        <v>0</v>
      </c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>
        <v>0</v>
      </c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>
        <v>0</v>
      </c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>
        <v>0</v>
      </c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>
        <v>0</v>
      </c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>
        <v>0</v>
      </c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</row>
    <row r="102" spans="1:179" ht="11.25" customHeight="1" outlineLevel="1">
      <c r="A102" s="78" t="s">
        <v>113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</row>
    <row r="103" spans="1:179" ht="21.75" customHeight="1">
      <c r="A103" s="63" t="s">
        <v>115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4">
        <v>500</v>
      </c>
      <c r="V103" s="64"/>
      <c r="W103" s="64"/>
      <c r="X103" s="64"/>
      <c r="Y103" s="64"/>
      <c r="Z103" s="64"/>
      <c r="AA103" s="64"/>
      <c r="AB103" s="62" t="s">
        <v>95</v>
      </c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6">
        <v>0</v>
      </c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7">
        <v>0</v>
      </c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>
        <v>0</v>
      </c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>
        <v>0</v>
      </c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>
        <v>0</v>
      </c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>
        <v>0</v>
      </c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>
        <v>0</v>
      </c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>
        <v>0</v>
      </c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/>
      <c r="FU103" s="67"/>
      <c r="FV103" s="67"/>
      <c r="FW103" s="67"/>
    </row>
    <row r="104" spans="1:179" ht="21.75" customHeight="1">
      <c r="A104" s="63" t="s">
        <v>116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4">
        <v>600</v>
      </c>
      <c r="V104" s="64"/>
      <c r="W104" s="64"/>
      <c r="X104" s="64"/>
      <c r="Y104" s="64"/>
      <c r="Z104" s="64"/>
      <c r="AA104" s="64"/>
      <c r="AB104" s="62" t="s">
        <v>95</v>
      </c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6">
        <v>0</v>
      </c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7">
        <v>0</v>
      </c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>
        <v>0</v>
      </c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>
        <v>0</v>
      </c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>
        <v>0</v>
      </c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>
        <v>0</v>
      </c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>
        <v>0</v>
      </c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>
        <v>0</v>
      </c>
      <c r="FH104" s="67"/>
      <c r="FI104" s="67"/>
      <c r="FJ104" s="67"/>
      <c r="FK104" s="67"/>
      <c r="FL104" s="67"/>
      <c r="FM104" s="67"/>
      <c r="FN104" s="67"/>
      <c r="FO104" s="67"/>
      <c r="FP104" s="67"/>
      <c r="FQ104" s="67"/>
      <c r="FR104" s="67"/>
      <c r="FS104" s="67"/>
      <c r="FT104" s="67"/>
      <c r="FU104" s="67"/>
      <c r="FV104" s="67"/>
      <c r="FW104" s="67"/>
    </row>
    <row r="105" spans="1:123" s="1" customFormat="1" ht="6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11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</row>
    <row r="106" spans="1:123" s="1" customFormat="1" ht="12.75" customHeight="1">
      <c r="A106" s="9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48" t="s">
        <v>117</v>
      </c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</row>
    <row r="107" spans="1:179" ht="25.5" customHeight="1">
      <c r="A107" s="79" t="s">
        <v>118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</row>
    <row r="108" spans="1:12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2"/>
      <c r="AJ108" s="2"/>
      <c r="AK108" s="2"/>
      <c r="AL108" s="2"/>
      <c r="AM108" s="2"/>
      <c r="AN108" s="2"/>
      <c r="AO108" s="2"/>
      <c r="AP108" s="2"/>
      <c r="AQ108" s="2"/>
      <c r="AR108" s="49" t="s">
        <v>156</v>
      </c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</row>
    <row r="109" spans="1:123" s="1" customFormat="1" ht="9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</row>
    <row r="110" spans="1:179" s="12" customFormat="1" ht="12" customHeight="1">
      <c r="A110" s="61" t="s">
        <v>32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 t="s">
        <v>81</v>
      </c>
      <c r="V110" s="61"/>
      <c r="W110" s="61"/>
      <c r="X110" s="61"/>
      <c r="Y110" s="61"/>
      <c r="Z110" s="61"/>
      <c r="AA110" s="61"/>
      <c r="AB110" s="61" t="s">
        <v>119</v>
      </c>
      <c r="AC110" s="61"/>
      <c r="AD110" s="61"/>
      <c r="AE110" s="61"/>
      <c r="AF110" s="61"/>
      <c r="AG110" s="61"/>
      <c r="AH110" s="61"/>
      <c r="AI110" s="61"/>
      <c r="AJ110" s="61" t="s">
        <v>120</v>
      </c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</row>
    <row r="111" spans="1:179" ht="12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 t="s">
        <v>121</v>
      </c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 t="s">
        <v>85</v>
      </c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</row>
    <row r="112" spans="1:179" ht="46.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 t="s">
        <v>122</v>
      </c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 t="s">
        <v>123</v>
      </c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</row>
    <row r="113" spans="1:179" ht="46.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 t="s">
        <v>152</v>
      </c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 t="s">
        <v>153</v>
      </c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 t="s">
        <v>154</v>
      </c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 t="s">
        <v>152</v>
      </c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 t="s">
        <v>153</v>
      </c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 t="s">
        <v>154</v>
      </c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 t="s">
        <v>152</v>
      </c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 t="s">
        <v>153</v>
      </c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 t="s">
        <v>154</v>
      </c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</row>
    <row r="114" spans="1:179" ht="11.25">
      <c r="A114" s="64">
        <v>1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>
        <v>2</v>
      </c>
      <c r="V114" s="64"/>
      <c r="W114" s="64"/>
      <c r="X114" s="64"/>
      <c r="Y114" s="64"/>
      <c r="Z114" s="64"/>
      <c r="AA114" s="64"/>
      <c r="AB114" s="64">
        <v>3</v>
      </c>
      <c r="AC114" s="64"/>
      <c r="AD114" s="64"/>
      <c r="AE114" s="64"/>
      <c r="AF114" s="64"/>
      <c r="AG114" s="64"/>
      <c r="AH114" s="64"/>
      <c r="AI114" s="64"/>
      <c r="AJ114" s="64">
        <v>4</v>
      </c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>
        <v>5</v>
      </c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>
        <v>6</v>
      </c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>
        <v>7</v>
      </c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>
        <v>8</v>
      </c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>
        <v>9</v>
      </c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>
        <v>10</v>
      </c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>
        <v>11</v>
      </c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>
        <v>12</v>
      </c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</row>
    <row r="115" spans="1:179" ht="32.25" customHeight="1">
      <c r="A115" s="63" t="s">
        <v>124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80">
        <v>1</v>
      </c>
      <c r="V115" s="80"/>
      <c r="W115" s="80"/>
      <c r="X115" s="80"/>
      <c r="Y115" s="80"/>
      <c r="Z115" s="80"/>
      <c r="AA115" s="80"/>
      <c r="AB115" s="62" t="s">
        <v>95</v>
      </c>
      <c r="AC115" s="62"/>
      <c r="AD115" s="62"/>
      <c r="AE115" s="62"/>
      <c r="AF115" s="62"/>
      <c r="AG115" s="62"/>
      <c r="AH115" s="62"/>
      <c r="AI115" s="62"/>
      <c r="AJ115" s="65">
        <f>SUM(AJ117+AJ119)</f>
        <v>35019670.85</v>
      </c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6">
        <v>0</v>
      </c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>
        <v>0</v>
      </c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5">
        <f>SUM(CF116+CF118)</f>
        <v>35019670.85</v>
      </c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6">
        <v>0</v>
      </c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>
        <v>0</v>
      </c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>
        <v>0</v>
      </c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>
        <v>0</v>
      </c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>
        <v>0</v>
      </c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</row>
    <row r="116" spans="1:179" ht="54.75" customHeight="1">
      <c r="A116" s="81" t="s">
        <v>125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64">
        <v>1001</v>
      </c>
      <c r="V116" s="64"/>
      <c r="W116" s="64"/>
      <c r="X116" s="64"/>
      <c r="Y116" s="64"/>
      <c r="Z116" s="64"/>
      <c r="AA116" s="64"/>
      <c r="AB116" s="62" t="s">
        <v>95</v>
      </c>
      <c r="AC116" s="62"/>
      <c r="AD116" s="62"/>
      <c r="AE116" s="62"/>
      <c r="AF116" s="62"/>
      <c r="AG116" s="62"/>
      <c r="AH116" s="62"/>
      <c r="AI116" s="62"/>
      <c r="AJ116" s="65">
        <v>431919.36</v>
      </c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6">
        <v>0</v>
      </c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>
        <v>0</v>
      </c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5">
        <v>431919.36</v>
      </c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6">
        <v>0</v>
      </c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>
        <v>0</v>
      </c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>
        <v>0</v>
      </c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>
        <v>0</v>
      </c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>
        <v>0</v>
      </c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</row>
    <row r="117" spans="1:179" ht="11.25" customHeight="1" outlineLevel="1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62"/>
      <c r="V117" s="62"/>
      <c r="W117" s="62"/>
      <c r="X117" s="62"/>
      <c r="Y117" s="62"/>
      <c r="Z117" s="62"/>
      <c r="AA117" s="62"/>
      <c r="AB117" s="69">
        <v>2017</v>
      </c>
      <c r="AC117" s="69"/>
      <c r="AD117" s="69"/>
      <c r="AE117" s="69"/>
      <c r="AF117" s="69"/>
      <c r="AG117" s="69"/>
      <c r="AH117" s="69"/>
      <c r="AI117" s="69"/>
      <c r="AJ117" s="65">
        <v>431919.36</v>
      </c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6">
        <v>0</v>
      </c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>
        <v>0</v>
      </c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5">
        <v>431919.36</v>
      </c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7">
        <v>0</v>
      </c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>
        <v>0</v>
      </c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>
        <v>0</v>
      </c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>
        <v>0</v>
      </c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>
        <v>0</v>
      </c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</row>
    <row r="118" spans="1:179" ht="32.25" customHeight="1">
      <c r="A118" s="81" t="s">
        <v>126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64">
        <v>2001</v>
      </c>
      <c r="V118" s="64"/>
      <c r="W118" s="64"/>
      <c r="X118" s="64"/>
      <c r="Y118" s="64"/>
      <c r="Z118" s="64"/>
      <c r="AA118" s="64"/>
      <c r="AB118" s="62" t="s">
        <v>95</v>
      </c>
      <c r="AC118" s="62"/>
      <c r="AD118" s="62"/>
      <c r="AE118" s="62"/>
      <c r="AF118" s="62"/>
      <c r="AG118" s="62"/>
      <c r="AH118" s="62"/>
      <c r="AI118" s="62"/>
      <c r="AJ118" s="65">
        <v>34587751.49</v>
      </c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6">
        <v>0</v>
      </c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>
        <v>0</v>
      </c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5">
        <v>34587751.49</v>
      </c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6">
        <v>0</v>
      </c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>
        <v>0</v>
      </c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>
        <v>0</v>
      </c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>
        <v>0</v>
      </c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>
        <v>0</v>
      </c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</row>
    <row r="119" spans="1:179" ht="11.25" customHeight="1" outlineLevel="1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62"/>
      <c r="V119" s="62"/>
      <c r="W119" s="62"/>
      <c r="X119" s="62"/>
      <c r="Y119" s="62"/>
      <c r="Z119" s="62"/>
      <c r="AA119" s="62"/>
      <c r="AB119" s="69">
        <v>2018</v>
      </c>
      <c r="AC119" s="69"/>
      <c r="AD119" s="69"/>
      <c r="AE119" s="69"/>
      <c r="AF119" s="69"/>
      <c r="AG119" s="69"/>
      <c r="AH119" s="69"/>
      <c r="AI119" s="69"/>
      <c r="AJ119" s="65">
        <v>34587751.49</v>
      </c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6">
        <v>0</v>
      </c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>
        <v>0</v>
      </c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5">
        <v>34587751.49</v>
      </c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7">
        <v>0</v>
      </c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>
        <v>0</v>
      </c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>
        <v>0</v>
      </c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>
        <v>0</v>
      </c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>
        <v>0</v>
      </c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</row>
    <row r="120" spans="1:123" s="1" customFormat="1" ht="6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11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</row>
    <row r="121" spans="1:123" s="1" customFormat="1" ht="12.75" customHeight="1">
      <c r="A121" s="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48" t="s">
        <v>127</v>
      </c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</row>
    <row r="122" spans="1:179" ht="25.5" customHeight="1">
      <c r="A122" s="79" t="s">
        <v>128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/>
      <c r="DM122" s="79"/>
      <c r="DN122" s="79"/>
      <c r="DO122" s="79"/>
      <c r="DP122" s="79"/>
      <c r="DQ122" s="79"/>
      <c r="DR122" s="79"/>
      <c r="DS122" s="79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</row>
    <row r="123" spans="1:12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2"/>
      <c r="AP123" s="2"/>
      <c r="AQ123" s="2"/>
      <c r="AR123" s="49" t="s">
        <v>149</v>
      </c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</row>
    <row r="124" spans="1:123" s="1" customFormat="1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9"/>
      <c r="AJ124" s="9"/>
      <c r="AK124" s="9"/>
      <c r="AL124" s="9"/>
      <c r="AM124" s="9"/>
      <c r="AN124" s="9"/>
      <c r="AO124" s="2"/>
      <c r="AP124" s="2"/>
      <c r="AQ124" s="2"/>
      <c r="AR124" s="18" t="s">
        <v>129</v>
      </c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</row>
    <row r="125" spans="1:123" s="1" customFormat="1" ht="6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11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</row>
    <row r="126" spans="1:179" ht="12" customHeight="1">
      <c r="A126" s="83" t="s">
        <v>32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61" t="s">
        <v>81</v>
      </c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 t="s">
        <v>33</v>
      </c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</row>
    <row r="127" spans="1:123" ht="11.25">
      <c r="A127" s="84">
        <v>1</v>
      </c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64">
        <v>2</v>
      </c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>
        <v>3</v>
      </c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</row>
    <row r="128" spans="1:179" ht="12" customHeight="1">
      <c r="A128" s="85" t="s">
        <v>115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6">
        <v>10</v>
      </c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7">
        <v>130.46</v>
      </c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</row>
    <row r="129" spans="1:179" ht="12" customHeight="1">
      <c r="A129" s="85" t="s">
        <v>116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6">
        <v>20</v>
      </c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46">
        <v>0</v>
      </c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</row>
    <row r="130" spans="1:179" ht="12" customHeight="1">
      <c r="A130" s="85" t="s">
        <v>130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6">
        <v>30</v>
      </c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8">
        <v>28.4</v>
      </c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</row>
    <row r="131" spans="1:179" ht="12" customHeight="1" outlineLevel="1">
      <c r="A131" s="89" t="s">
        <v>113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</row>
    <row r="132" spans="1:179" ht="12" customHeight="1">
      <c r="A132" s="85" t="s">
        <v>131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6">
        <v>40</v>
      </c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8">
        <v>96.89</v>
      </c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</row>
    <row r="133" spans="1:179" ht="12" customHeight="1" outlineLevel="1">
      <c r="A133" s="89" t="s">
        <v>113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</row>
    <row r="134" spans="1:123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11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</row>
    <row r="135" spans="1:123" s="1" customFormat="1" ht="12.75" customHeight="1">
      <c r="A135" s="9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48" t="s">
        <v>132</v>
      </c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</row>
    <row r="136" spans="1:123" ht="12.75">
      <c r="A136" s="39" t="s">
        <v>133</v>
      </c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</row>
    <row r="137" spans="1:123" s="1" customFormat="1" ht="6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11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</row>
    <row r="138" spans="1:179" ht="12" customHeight="1">
      <c r="A138" s="83" t="s">
        <v>32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61" t="s">
        <v>81</v>
      </c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 t="s">
        <v>46</v>
      </c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</row>
    <row r="139" spans="1:123" ht="11.25">
      <c r="A139" s="84">
        <v>1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64">
        <v>2</v>
      </c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>
        <v>3</v>
      </c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</row>
    <row r="140" spans="1:179" ht="12" customHeight="1">
      <c r="A140" s="85" t="s">
        <v>134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6">
        <v>10</v>
      </c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46">
        <v>0</v>
      </c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</row>
    <row r="141" spans="1:179" ht="34.5" customHeight="1">
      <c r="A141" s="85" t="s">
        <v>135</v>
      </c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6">
        <v>20</v>
      </c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46">
        <v>0</v>
      </c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</row>
    <row r="142" spans="1:179" ht="12" customHeight="1">
      <c r="A142" s="90" t="s">
        <v>136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86">
        <v>30</v>
      </c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7">
        <v>61.97</v>
      </c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</row>
    <row r="143" spans="1:123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11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</row>
    <row r="144" spans="1:123" ht="12.75">
      <c r="A144" s="47" t="s">
        <v>137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</row>
    <row r="145" spans="1:179" ht="12.75" customHeight="1">
      <c r="A145" s="47" t="s">
        <v>138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2"/>
      <c r="BY145" s="2"/>
      <c r="BZ145" s="91" t="s">
        <v>157</v>
      </c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</row>
    <row r="146" spans="1:123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2"/>
      <c r="AY146" s="2"/>
      <c r="AZ146" s="2"/>
      <c r="BA146" s="2"/>
      <c r="BB146" s="2"/>
      <c r="BC146" s="2"/>
      <c r="BD146" s="92" t="s">
        <v>3</v>
      </c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2"/>
      <c r="BY146" s="2"/>
      <c r="BZ146" s="92" t="s">
        <v>4</v>
      </c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2"/>
      <c r="DD146" s="92"/>
      <c r="DE146" s="92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</row>
    <row r="147" spans="1:123" ht="12.75">
      <c r="A147" s="47" t="s">
        <v>139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</row>
    <row r="148" spans="1:179" ht="12.75" customHeight="1">
      <c r="A148" s="47" t="s">
        <v>140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2"/>
      <c r="BY148" s="2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  <c r="CJ148" s="93"/>
      <c r="CK148" s="93"/>
      <c r="CL148" s="93"/>
      <c r="CM148" s="93"/>
      <c r="CN148" s="93"/>
      <c r="CO148" s="93"/>
      <c r="CP148" s="93"/>
      <c r="CQ148" s="93"/>
      <c r="CR148" s="93"/>
      <c r="CS148" s="93"/>
      <c r="CT148" s="93"/>
      <c r="CU148" s="93"/>
      <c r="CV148" s="93"/>
      <c r="CW148" s="93"/>
      <c r="CX148" s="93"/>
      <c r="CY148" s="93"/>
      <c r="CZ148" s="93"/>
      <c r="DA148" s="93"/>
      <c r="DB148" s="93"/>
      <c r="DC148" s="93"/>
      <c r="DD148" s="93"/>
      <c r="DE148" s="93"/>
      <c r="DF148" s="93"/>
      <c r="DG148" s="93"/>
      <c r="DH148" s="93"/>
      <c r="DI148" s="93"/>
      <c r="DJ148" s="93"/>
      <c r="DK148" s="93"/>
      <c r="DL148" s="93"/>
      <c r="DM148" s="93"/>
      <c r="DN148" s="93"/>
      <c r="DO148" s="93"/>
      <c r="DP148" s="93"/>
      <c r="DQ148" s="93"/>
      <c r="DR148" s="93"/>
      <c r="DS148" s="93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</row>
    <row r="149" spans="1:123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2"/>
      <c r="AY149" s="2"/>
      <c r="AZ149" s="2"/>
      <c r="BA149" s="2"/>
      <c r="BB149" s="2"/>
      <c r="BC149" s="2"/>
      <c r="BD149" s="92" t="s">
        <v>3</v>
      </c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2"/>
      <c r="BY149" s="2"/>
      <c r="BZ149" s="92" t="s">
        <v>4</v>
      </c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2"/>
      <c r="CY149" s="92"/>
      <c r="CZ149" s="92"/>
      <c r="DA149" s="92"/>
      <c r="DB149" s="92"/>
      <c r="DC149" s="92"/>
      <c r="DD149" s="92"/>
      <c r="DE149" s="92"/>
      <c r="DF149" s="92"/>
      <c r="DG149" s="92"/>
      <c r="DH149" s="92"/>
      <c r="DI149" s="92"/>
      <c r="DJ149" s="92"/>
      <c r="DK149" s="92"/>
      <c r="DL149" s="92"/>
      <c r="DM149" s="92"/>
      <c r="DN149" s="92"/>
      <c r="DO149" s="92"/>
      <c r="DP149" s="92"/>
      <c r="DQ149" s="92"/>
      <c r="DR149" s="92"/>
      <c r="DS149" s="92"/>
    </row>
    <row r="150" spans="1:123" ht="12.7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</row>
    <row r="151" spans="1:179" ht="12.75" customHeight="1">
      <c r="A151" s="47" t="s">
        <v>141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2"/>
      <c r="BY151" s="2"/>
      <c r="BZ151" s="91" t="s">
        <v>146</v>
      </c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  <c r="CO151" s="91"/>
      <c r="CP151" s="91"/>
      <c r="CQ151" s="91"/>
      <c r="CR151" s="91"/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</row>
    <row r="152" spans="1:123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2"/>
      <c r="AY152" s="2"/>
      <c r="AZ152" s="2"/>
      <c r="BA152" s="2"/>
      <c r="BB152" s="2"/>
      <c r="BC152" s="2"/>
      <c r="BD152" s="92" t="s">
        <v>3</v>
      </c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2"/>
      <c r="BY152" s="2"/>
      <c r="BZ152" s="92" t="s">
        <v>4</v>
      </c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  <c r="DD152" s="92"/>
      <c r="DE152" s="92"/>
      <c r="DF152" s="92"/>
      <c r="DG152" s="92"/>
      <c r="DH152" s="92"/>
      <c r="DI152" s="92"/>
      <c r="DJ152" s="92"/>
      <c r="DK152" s="92"/>
      <c r="DL152" s="92"/>
      <c r="DM152" s="92"/>
      <c r="DN152" s="92"/>
      <c r="DO152" s="92"/>
      <c r="DP152" s="92"/>
      <c r="DQ152" s="92"/>
      <c r="DR152" s="92"/>
      <c r="DS152" s="92"/>
    </row>
    <row r="153" spans="1:123" ht="11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</row>
    <row r="154" spans="1:179" ht="12.75" customHeight="1">
      <c r="A154" s="47" t="s">
        <v>142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2"/>
      <c r="BY154" s="2"/>
      <c r="BZ154" s="93"/>
      <c r="CA154" s="93"/>
      <c r="CB154" s="93"/>
      <c r="CC154" s="93"/>
      <c r="CD154" s="93"/>
      <c r="CE154" s="93"/>
      <c r="CF154" s="93"/>
      <c r="CG154" s="93"/>
      <c r="CH154" s="93"/>
      <c r="CI154" s="93"/>
      <c r="CJ154" s="93"/>
      <c r="CK154" s="93"/>
      <c r="CL154" s="93"/>
      <c r="CM154" s="93"/>
      <c r="CN154" s="93"/>
      <c r="CO154" s="93"/>
      <c r="CP154" s="93"/>
      <c r="CQ154" s="93"/>
      <c r="CR154" s="93"/>
      <c r="CS154" s="93"/>
      <c r="CT154" s="93"/>
      <c r="CU154" s="93"/>
      <c r="CV154" s="93"/>
      <c r="CW154" s="93"/>
      <c r="CX154" s="93"/>
      <c r="CY154" s="93"/>
      <c r="CZ154" s="93"/>
      <c r="DA154" s="93"/>
      <c r="DB154" s="93"/>
      <c r="DC154" s="93"/>
      <c r="DD154" s="93"/>
      <c r="DE154" s="93"/>
      <c r="DF154" s="93"/>
      <c r="DG154" s="93"/>
      <c r="DH154" s="93"/>
      <c r="DI154" s="93"/>
      <c r="DJ154" s="93"/>
      <c r="DK154" s="93"/>
      <c r="DL154" s="93"/>
      <c r="DM154" s="93"/>
      <c r="DN154" s="93"/>
      <c r="DO154" s="93"/>
      <c r="DP154" s="93"/>
      <c r="DQ154" s="93"/>
      <c r="DR154" s="93"/>
      <c r="DS154" s="93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</row>
    <row r="155" spans="1:123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2"/>
      <c r="AY155" s="2"/>
      <c r="AZ155" s="2"/>
      <c r="BA155" s="2"/>
      <c r="BB155" s="2"/>
      <c r="BC155" s="2"/>
      <c r="BD155" s="92" t="s">
        <v>3</v>
      </c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2"/>
      <c r="BY155" s="2"/>
      <c r="BZ155" s="92" t="s">
        <v>4</v>
      </c>
      <c r="CA155" s="92"/>
      <c r="CB155" s="92"/>
      <c r="CC155" s="92"/>
      <c r="CD155" s="92"/>
      <c r="CE155" s="92"/>
      <c r="CF155" s="92"/>
      <c r="CG155" s="92"/>
      <c r="CH155" s="92"/>
      <c r="CI155" s="92"/>
      <c r="CJ155" s="92"/>
      <c r="CK155" s="92"/>
      <c r="CL155" s="92"/>
      <c r="CM155" s="92"/>
      <c r="CN155" s="92"/>
      <c r="CO155" s="92"/>
      <c r="CP155" s="92"/>
      <c r="CQ155" s="92"/>
      <c r="CR155" s="92"/>
      <c r="CS155" s="92"/>
      <c r="CT155" s="92"/>
      <c r="CU155" s="92"/>
      <c r="CV155" s="92"/>
      <c r="CW155" s="92"/>
      <c r="CX155" s="92"/>
      <c r="CY155" s="92"/>
      <c r="CZ155" s="92"/>
      <c r="DA155" s="92"/>
      <c r="DB155" s="92"/>
      <c r="DC155" s="92"/>
      <c r="DD155" s="92"/>
      <c r="DE155" s="92"/>
      <c r="DF155" s="92"/>
      <c r="DG155" s="92"/>
      <c r="DH155" s="92"/>
      <c r="DI155" s="92"/>
      <c r="DJ155" s="92"/>
      <c r="DK155" s="92"/>
      <c r="DL155" s="92"/>
      <c r="DM155" s="92"/>
      <c r="DN155" s="92"/>
      <c r="DO155" s="92"/>
      <c r="DP155" s="92"/>
      <c r="DQ155" s="92"/>
      <c r="DR155" s="92"/>
      <c r="DS155" s="92"/>
    </row>
    <row r="156" spans="1:42" ht="12.75">
      <c r="A156" s="47" t="s">
        <v>143</v>
      </c>
      <c r="B156" s="47"/>
      <c r="C156" s="47"/>
      <c r="D156" s="47"/>
      <c r="E156" s="47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</row>
    <row r="157" spans="1:42" s="1" customFormat="1" ht="6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1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</row>
  </sheetData>
  <sheetProtection/>
  <mergeCells count="464">
    <mergeCell ref="CQ96:DG96"/>
    <mergeCell ref="DH96:DX96"/>
    <mergeCell ref="DY96:EO96"/>
    <mergeCell ref="EP96:FF96"/>
    <mergeCell ref="FG96:FW96"/>
    <mergeCell ref="A96:T96"/>
    <mergeCell ref="U96:AA96"/>
    <mergeCell ref="AB96:AO96"/>
    <mergeCell ref="AP96:BH96"/>
    <mergeCell ref="BI96:BY96"/>
    <mergeCell ref="A150:BC150"/>
    <mergeCell ref="A158:AP158"/>
    <mergeCell ref="A154:BC154"/>
    <mergeCell ref="BD154:BW154"/>
    <mergeCell ref="BZ154:DS154"/>
    <mergeCell ref="BD155:BW155"/>
    <mergeCell ref="BZ155:DS155"/>
    <mergeCell ref="A156:E156"/>
    <mergeCell ref="F156:AP156"/>
    <mergeCell ref="A151:BC151"/>
    <mergeCell ref="BD151:BW151"/>
    <mergeCell ref="BZ151:DS151"/>
    <mergeCell ref="BD152:BW152"/>
    <mergeCell ref="BZ152:DS152"/>
    <mergeCell ref="A147:BC147"/>
    <mergeCell ref="A148:BC148"/>
    <mergeCell ref="BD148:BW148"/>
    <mergeCell ref="BZ148:DS148"/>
    <mergeCell ref="BD149:BW149"/>
    <mergeCell ref="BZ149:DS149"/>
    <mergeCell ref="A144:BC144"/>
    <mergeCell ref="A145:BC145"/>
    <mergeCell ref="BD145:BW145"/>
    <mergeCell ref="BZ145:DS145"/>
    <mergeCell ref="BD146:BW146"/>
    <mergeCell ref="BZ146:DS146"/>
    <mergeCell ref="A141:BV141"/>
    <mergeCell ref="BW141:CK141"/>
    <mergeCell ref="CL141:DS141"/>
    <mergeCell ref="A142:BV142"/>
    <mergeCell ref="BW142:CK142"/>
    <mergeCell ref="CL142:DS142"/>
    <mergeCell ref="A139:BV139"/>
    <mergeCell ref="BW139:CK139"/>
    <mergeCell ref="CL139:DS139"/>
    <mergeCell ref="A140:BV140"/>
    <mergeCell ref="BW140:CK140"/>
    <mergeCell ref="CL140:DS140"/>
    <mergeCell ref="A133:DS133"/>
    <mergeCell ref="CV135:DS135"/>
    <mergeCell ref="A136:DS136"/>
    <mergeCell ref="A138:BV138"/>
    <mergeCell ref="BW138:CK138"/>
    <mergeCell ref="CL138:DS138"/>
    <mergeCell ref="A130:BV130"/>
    <mergeCell ref="BW130:CK130"/>
    <mergeCell ref="CL130:DS130"/>
    <mergeCell ref="A131:DS131"/>
    <mergeCell ref="A132:BV132"/>
    <mergeCell ref="BW132:CK132"/>
    <mergeCell ref="CL132:DS132"/>
    <mergeCell ref="A128:BV128"/>
    <mergeCell ref="BW128:CK128"/>
    <mergeCell ref="CL128:DS128"/>
    <mergeCell ref="A129:BV129"/>
    <mergeCell ref="BW129:CK129"/>
    <mergeCell ref="CL129:DS129"/>
    <mergeCell ref="AR124:CD124"/>
    <mergeCell ref="A126:BV126"/>
    <mergeCell ref="BW126:CK126"/>
    <mergeCell ref="CL126:DS126"/>
    <mergeCell ref="A127:BV127"/>
    <mergeCell ref="BW127:CK127"/>
    <mergeCell ref="CL127:DS127"/>
    <mergeCell ref="EB119:EQ119"/>
    <mergeCell ref="ER119:FG119"/>
    <mergeCell ref="FH119:FW119"/>
    <mergeCell ref="CV121:DS121"/>
    <mergeCell ref="A122:DS122"/>
    <mergeCell ref="AR123:CD123"/>
    <mergeCell ref="FH118:FW118"/>
    <mergeCell ref="A119:T119"/>
    <mergeCell ref="U119:AA119"/>
    <mergeCell ref="AB119:AI119"/>
    <mergeCell ref="AJ119:AY119"/>
    <mergeCell ref="AZ119:BO119"/>
    <mergeCell ref="BP119:CE119"/>
    <mergeCell ref="CF119:CU119"/>
    <mergeCell ref="CV119:DK119"/>
    <mergeCell ref="DL119:EA119"/>
    <mergeCell ref="BP118:CE118"/>
    <mergeCell ref="CF118:CU118"/>
    <mergeCell ref="CV118:DK118"/>
    <mergeCell ref="DL118:EA118"/>
    <mergeCell ref="EB118:EQ118"/>
    <mergeCell ref="ER118:FG118"/>
    <mergeCell ref="CV117:DK117"/>
    <mergeCell ref="DL117:EA117"/>
    <mergeCell ref="EB117:EQ117"/>
    <mergeCell ref="ER117:FG117"/>
    <mergeCell ref="FH117:FW117"/>
    <mergeCell ref="A118:T118"/>
    <mergeCell ref="U118:AA118"/>
    <mergeCell ref="AB118:AI118"/>
    <mergeCell ref="AJ118:AY118"/>
    <mergeCell ref="AZ118:BO118"/>
    <mergeCell ref="EB116:EQ116"/>
    <mergeCell ref="ER116:FG116"/>
    <mergeCell ref="FH116:FW116"/>
    <mergeCell ref="A117:T117"/>
    <mergeCell ref="U117:AA117"/>
    <mergeCell ref="AB117:AI117"/>
    <mergeCell ref="AJ117:AY117"/>
    <mergeCell ref="AZ117:BO117"/>
    <mergeCell ref="BP117:CE117"/>
    <mergeCell ref="CF117:CU117"/>
    <mergeCell ref="FH115:FW115"/>
    <mergeCell ref="A116:T116"/>
    <mergeCell ref="U116:AA116"/>
    <mergeCell ref="AB116:AI116"/>
    <mergeCell ref="AJ116:AY116"/>
    <mergeCell ref="AZ116:BO116"/>
    <mergeCell ref="BP116:CE116"/>
    <mergeCell ref="CF116:CU116"/>
    <mergeCell ref="CV116:DK116"/>
    <mergeCell ref="DL116:EA116"/>
    <mergeCell ref="BP115:CE115"/>
    <mergeCell ref="CF115:CU115"/>
    <mergeCell ref="CV115:DK115"/>
    <mergeCell ref="DL115:EA115"/>
    <mergeCell ref="EB115:EQ115"/>
    <mergeCell ref="ER115:FG115"/>
    <mergeCell ref="CV114:DK114"/>
    <mergeCell ref="DL114:EA114"/>
    <mergeCell ref="EB114:EQ114"/>
    <mergeCell ref="ER114:FG114"/>
    <mergeCell ref="FH114:FW114"/>
    <mergeCell ref="A115:T115"/>
    <mergeCell ref="U115:AA115"/>
    <mergeCell ref="AB115:AI115"/>
    <mergeCell ref="AJ115:AY115"/>
    <mergeCell ref="AZ115:BO115"/>
    <mergeCell ref="EB113:EQ113"/>
    <mergeCell ref="ER113:FG113"/>
    <mergeCell ref="FH113:FW113"/>
    <mergeCell ref="A114:T114"/>
    <mergeCell ref="U114:AA114"/>
    <mergeCell ref="AB114:AI114"/>
    <mergeCell ref="AJ114:AY114"/>
    <mergeCell ref="AZ114:BO114"/>
    <mergeCell ref="BP114:CE114"/>
    <mergeCell ref="CF114:CU114"/>
    <mergeCell ref="AJ113:AY113"/>
    <mergeCell ref="AZ113:BO113"/>
    <mergeCell ref="BP113:CE113"/>
    <mergeCell ref="CF113:CU113"/>
    <mergeCell ref="CV113:DK113"/>
    <mergeCell ref="DL113:EA113"/>
    <mergeCell ref="A107:DS107"/>
    <mergeCell ref="AR108:CD108"/>
    <mergeCell ref="A110:T113"/>
    <mergeCell ref="U110:AA113"/>
    <mergeCell ref="AB110:AI113"/>
    <mergeCell ref="AJ110:FW110"/>
    <mergeCell ref="AJ111:CE112"/>
    <mergeCell ref="CF111:FW111"/>
    <mergeCell ref="CF112:EA112"/>
    <mergeCell ref="EB112:FW112"/>
    <mergeCell ref="CQ104:DG104"/>
    <mergeCell ref="DH104:DX104"/>
    <mergeCell ref="DY104:EO104"/>
    <mergeCell ref="EP104:FF104"/>
    <mergeCell ref="FG104:FW104"/>
    <mergeCell ref="CV106:DS106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BZ104:CP104"/>
    <mergeCell ref="EP101:FF101"/>
    <mergeCell ref="FG101:FW101"/>
    <mergeCell ref="A102:FW102"/>
    <mergeCell ref="A103:T103"/>
    <mergeCell ref="U103:AA103"/>
    <mergeCell ref="AB103:AO103"/>
    <mergeCell ref="AP103:BH103"/>
    <mergeCell ref="BI103:BY103"/>
    <mergeCell ref="BZ103:CP103"/>
    <mergeCell ref="CQ103:DG103"/>
    <mergeCell ref="A100:FW100"/>
    <mergeCell ref="A101:T101"/>
    <mergeCell ref="U101:AA101"/>
    <mergeCell ref="AB101:AO101"/>
    <mergeCell ref="AP101:BH101"/>
    <mergeCell ref="BI101:BY101"/>
    <mergeCell ref="BZ101:CP101"/>
    <mergeCell ref="CQ101:DG101"/>
    <mergeCell ref="DH101:DX101"/>
    <mergeCell ref="DY101:EO101"/>
    <mergeCell ref="BZ99:CP99"/>
    <mergeCell ref="CQ99:DG99"/>
    <mergeCell ref="DH99:DX99"/>
    <mergeCell ref="DY99:EO99"/>
    <mergeCell ref="EP99:FF99"/>
    <mergeCell ref="FG99:FW99"/>
    <mergeCell ref="CQ98:DG98"/>
    <mergeCell ref="DH98:DX98"/>
    <mergeCell ref="DY98:EO98"/>
    <mergeCell ref="EP98:FF98"/>
    <mergeCell ref="FG98:FW98"/>
    <mergeCell ref="A99:T99"/>
    <mergeCell ref="U99:AA99"/>
    <mergeCell ref="AB99:AO99"/>
    <mergeCell ref="AP99:BH99"/>
    <mergeCell ref="BI99:BY99"/>
    <mergeCell ref="A98:T98"/>
    <mergeCell ref="U98:AA98"/>
    <mergeCell ref="AB98:AO98"/>
    <mergeCell ref="AP98:BH98"/>
    <mergeCell ref="BI98:BY98"/>
    <mergeCell ref="BZ98:CP98"/>
    <mergeCell ref="FG97:FW97"/>
    <mergeCell ref="A97:T97"/>
    <mergeCell ref="U97:AA97"/>
    <mergeCell ref="AB97:AO97"/>
    <mergeCell ref="AP97:BH97"/>
    <mergeCell ref="BI97:BY97"/>
    <mergeCell ref="BZ97:CP97"/>
    <mergeCell ref="BZ95:CP95"/>
    <mergeCell ref="CQ95:DG95"/>
    <mergeCell ref="DH95:DX95"/>
    <mergeCell ref="DY95:EO95"/>
    <mergeCell ref="EP95:FF95"/>
    <mergeCell ref="CQ97:DG97"/>
    <mergeCell ref="DH97:DX97"/>
    <mergeCell ref="DY97:EO97"/>
    <mergeCell ref="EP97:FF97"/>
    <mergeCell ref="BZ96:CP96"/>
    <mergeCell ref="FG95:FW95"/>
    <mergeCell ref="CQ94:DG94"/>
    <mergeCell ref="DH94:DX94"/>
    <mergeCell ref="DY94:EO94"/>
    <mergeCell ref="EP94:FF94"/>
    <mergeCell ref="FG94:FW94"/>
    <mergeCell ref="A95:T95"/>
    <mergeCell ref="U95:AA95"/>
    <mergeCell ref="AB95:AO95"/>
    <mergeCell ref="AP95:BH95"/>
    <mergeCell ref="BI95:BY95"/>
    <mergeCell ref="A94:T94"/>
    <mergeCell ref="U94:AA94"/>
    <mergeCell ref="AB94:AO94"/>
    <mergeCell ref="AP94:BH94"/>
    <mergeCell ref="BI94:BY94"/>
    <mergeCell ref="BZ94:CP94"/>
    <mergeCell ref="BZ93:CP93"/>
    <mergeCell ref="CQ93:DG93"/>
    <mergeCell ref="DH93:DX93"/>
    <mergeCell ref="DY93:EO93"/>
    <mergeCell ref="EP93:FF93"/>
    <mergeCell ref="FG93:FW93"/>
    <mergeCell ref="CQ92:DG92"/>
    <mergeCell ref="DH92:DX92"/>
    <mergeCell ref="DY92:EO92"/>
    <mergeCell ref="EP92:FF92"/>
    <mergeCell ref="FG92:FW92"/>
    <mergeCell ref="A93:T93"/>
    <mergeCell ref="U93:AA93"/>
    <mergeCell ref="AB93:AO93"/>
    <mergeCell ref="AP93:BH93"/>
    <mergeCell ref="BI93:BY93"/>
    <mergeCell ref="A92:T92"/>
    <mergeCell ref="U92:AA92"/>
    <mergeCell ref="AB92:AO92"/>
    <mergeCell ref="AP92:BH92"/>
    <mergeCell ref="BI92:BY92"/>
    <mergeCell ref="BZ92:CP92"/>
    <mergeCell ref="BZ91:CP91"/>
    <mergeCell ref="CQ91:DG91"/>
    <mergeCell ref="DH91:DX91"/>
    <mergeCell ref="DY91:EO91"/>
    <mergeCell ref="EP91:FF91"/>
    <mergeCell ref="FG91:FW91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A90:T90"/>
    <mergeCell ref="U90:AA90"/>
    <mergeCell ref="AB90:AO90"/>
    <mergeCell ref="AP90:BH90"/>
    <mergeCell ref="BI90:BY90"/>
    <mergeCell ref="BZ90:CP90"/>
    <mergeCell ref="BZ88:CP89"/>
    <mergeCell ref="CQ88:DG89"/>
    <mergeCell ref="DH88:DX89"/>
    <mergeCell ref="DY88:EO89"/>
    <mergeCell ref="EP88:FW88"/>
    <mergeCell ref="EP89:FF89"/>
    <mergeCell ref="FG89:FW89"/>
    <mergeCell ref="CV82:DS82"/>
    <mergeCell ref="A83:DS83"/>
    <mergeCell ref="AR84:CD84"/>
    <mergeCell ref="A86:T89"/>
    <mergeCell ref="U86:AA89"/>
    <mergeCell ref="AB86:AO89"/>
    <mergeCell ref="AP86:FW86"/>
    <mergeCell ref="AP87:BH89"/>
    <mergeCell ref="BI87:FW87"/>
    <mergeCell ref="BI88:BY89"/>
    <mergeCell ref="A79:F79"/>
    <mergeCell ref="G79:CI79"/>
    <mergeCell ref="CJ79:DS79"/>
    <mergeCell ref="A80:F80"/>
    <mergeCell ref="G80:CI80"/>
    <mergeCell ref="CJ80:DS80"/>
    <mergeCell ref="A77:F77"/>
    <mergeCell ref="G77:CI77"/>
    <mergeCell ref="CJ77:DS77"/>
    <mergeCell ref="A78:F78"/>
    <mergeCell ref="G78:CI78"/>
    <mergeCell ref="CJ78:DS78"/>
    <mergeCell ref="A75:F75"/>
    <mergeCell ref="G75:CI75"/>
    <mergeCell ref="CJ75:DS75"/>
    <mergeCell ref="A76:F76"/>
    <mergeCell ref="G76:CI76"/>
    <mergeCell ref="CJ76:DS76"/>
    <mergeCell ref="A73:F73"/>
    <mergeCell ref="G73:CI73"/>
    <mergeCell ref="CJ73:DS73"/>
    <mergeCell ref="A74:F74"/>
    <mergeCell ref="G74:CI74"/>
    <mergeCell ref="CJ74:DS74"/>
    <mergeCell ref="A71:F71"/>
    <mergeCell ref="G71:CI71"/>
    <mergeCell ref="CJ71:DS71"/>
    <mergeCell ref="A72:F72"/>
    <mergeCell ref="G72:CI72"/>
    <mergeCell ref="CJ72:DS72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N18:AY18"/>
    <mergeCell ref="CC18:CM18"/>
    <mergeCell ref="CO18:DD18"/>
    <mergeCell ref="EV18:FF18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N8:FE8"/>
    <mergeCell ref="FF8:FI8"/>
    <mergeCell ref="BL8:BM8"/>
    <mergeCell ref="BN8:BQ8"/>
    <mergeCell ref="BR8:BS8"/>
    <mergeCell ref="BU8:CL8"/>
    <mergeCell ref="CM8:CP8"/>
    <mergeCell ref="CQ8:CT8"/>
    <mergeCell ref="BE6:BX6"/>
    <mergeCell ref="CA6:DD6"/>
    <mergeCell ref="DX6:EQ6"/>
    <mergeCell ref="ET6:FW6"/>
    <mergeCell ref="BE7:BX7"/>
    <mergeCell ref="CA7:DD7"/>
    <mergeCell ref="DX7:EQ7"/>
    <mergeCell ref="ET7:FW7"/>
    <mergeCell ref="CO1:FW1"/>
    <mergeCell ref="BE3:DD3"/>
    <mergeCell ref="DX3:FW3"/>
    <mergeCell ref="BE4:DD4"/>
    <mergeCell ref="BE5:DD5"/>
    <mergeCell ref="DX5:FW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3"/>
  <rowBreaks count="7" manualBreakCount="7">
    <brk id="38" max="255" man="1"/>
    <brk id="39" max="0" man="1"/>
    <brk id="56" max="0" man="1"/>
    <brk id="81" max="0" man="1"/>
    <brk id="105" max="0" man="1"/>
    <brk id="120" max="0" man="1"/>
    <brk id="134" max="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Куртеева</dc:creator>
  <cp:keywords/>
  <dc:description/>
  <cp:lastModifiedBy>Бухгалтер</cp:lastModifiedBy>
  <cp:lastPrinted>2018-08-19T22:32:53Z</cp:lastPrinted>
  <dcterms:created xsi:type="dcterms:W3CDTF">2017-01-09T23:52:58Z</dcterms:created>
  <dcterms:modified xsi:type="dcterms:W3CDTF">2018-08-19T22:33:45Z</dcterms:modified>
  <cp:category/>
  <cp:version/>
  <cp:contentType/>
  <cp:contentStatus/>
  <cp:revision>1</cp:revision>
</cp:coreProperties>
</file>